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munikation\Website\Inhalt\4_Versicherungen\43_Für Angestellte\"/>
    </mc:Choice>
  </mc:AlternateContent>
  <xr:revisionPtr revIDLastSave="0" documentId="13_ncr:1_{AAE78F08-830A-4B3D-8845-C12184090CF3}" xr6:coauthVersionLast="47" xr6:coauthVersionMax="47" xr10:uidLastSave="{00000000-0000-0000-0000-000000000000}"/>
  <bookViews>
    <workbookView xWindow="27570" yWindow="1395" windowWidth="21015" windowHeight="18555" xr2:uid="{00000000-000D-0000-FFFF-FFFF00000000}"/>
  </bookViews>
  <sheets>
    <sheet name="Lohnabrechnung" sheetId="1" r:id="rId1"/>
    <sheet name="Überstund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0" i="1" l="1"/>
  <c r="F31" i="1"/>
  <c r="F32" i="1"/>
  <c r="F33" i="1"/>
  <c r="F29" i="1"/>
  <c r="F18" i="1"/>
  <c r="F14" i="1"/>
  <c r="F11" i="1"/>
  <c r="F13" i="1"/>
  <c r="F15" i="1"/>
  <c r="F16" i="1"/>
  <c r="F17" i="1"/>
  <c r="E22" i="1"/>
  <c r="F22" i="1" s="1"/>
  <c r="F23" i="1"/>
  <c r="E4" i="2"/>
  <c r="C4" i="2"/>
  <c r="C49" i="1"/>
  <c r="C39" i="2"/>
  <c r="B39" i="2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C3" i="2"/>
  <c r="C2" i="2"/>
  <c r="C1" i="2"/>
  <c r="F44" i="1"/>
  <c r="F43" i="1"/>
  <c r="F42" i="1"/>
  <c r="F34" i="1" l="1"/>
  <c r="F25" i="1"/>
  <c r="F28" i="1" l="1"/>
  <c r="F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Peter Brügger</author>
  </authors>
  <commentList>
    <comment ref="E11" authorId="0" shapeId="0" xr:uid="{00000000-0006-0000-0000-000001000000}">
      <text>
        <r>
          <rPr>
            <b/>
            <sz val="8"/>
            <color indexed="81"/>
            <rFont val="Tahoma"/>
          </rPr>
          <t>Stundenlohn eingeben</t>
        </r>
      </text>
    </comment>
    <comment ref="F11" authorId="0" shapeId="0" xr:uid="{00000000-0006-0000-0000-000002000000}">
      <text>
        <r>
          <rPr>
            <b/>
            <sz val="8"/>
            <color indexed="81"/>
            <rFont val="Tahoma"/>
          </rPr>
          <t>Monatslohn eingeben</t>
        </r>
      </text>
    </comment>
    <comment ref="C14" authorId="0" shapeId="0" xr:uid="{00000000-0006-0000-0000-000003000000}">
      <text>
        <r>
          <rPr>
            <b/>
            <sz val="8"/>
            <color indexed="81"/>
            <rFont val="Tahoma"/>
          </rPr>
          <t>Anzahl Tage</t>
        </r>
      </text>
    </comment>
    <comment ref="C19" authorId="0" shapeId="0" xr:uid="{00000000-0006-0000-0000-000004000000}">
      <text>
        <r>
          <rPr>
            <b/>
            <sz val="8"/>
            <color indexed="81"/>
            <rFont val="Tahoma"/>
          </rPr>
          <t>Art der Naturalien</t>
        </r>
      </text>
    </comment>
    <comment ref="C22" authorId="0" shapeId="0" xr:uid="{00000000-0006-0000-0000-000005000000}">
      <text>
        <r>
          <rPr>
            <b/>
            <sz val="8"/>
            <color indexed="81"/>
            <rFont val="Tahoma"/>
          </rPr>
          <t>s. Bemerkungen in Formular Überstundenabrechnung</t>
        </r>
      </text>
    </comment>
    <comment ref="A29" authorId="0" shapeId="0" xr:uid="{00000000-0006-0000-0000-000006000000}">
      <text>
        <r>
          <rPr>
            <b/>
            <sz val="8"/>
            <color indexed="81"/>
            <rFont val="Tahoma"/>
          </rPr>
          <t>Gemäss Soloth. Normalarbeitsvertrag Landwirtschaft</t>
        </r>
      </text>
    </comment>
    <comment ref="A30" authorId="0" shapeId="0" xr:uid="{00000000-0006-0000-0000-000007000000}">
      <text>
        <r>
          <rPr>
            <b/>
            <sz val="8"/>
            <color indexed="81"/>
            <rFont val="Tahoma"/>
          </rPr>
          <t>Gemäss Soloth. Normalarbeitsvertrag Landwirtschaft</t>
        </r>
      </text>
    </comment>
    <comment ref="A3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Gemäss Soloth. Normalarbeitsvertrag Landwirtschaft
</t>
        </r>
      </text>
    </comment>
  </commentList>
</comments>
</file>

<file path=xl/sharedStrings.xml><?xml version="1.0" encoding="utf-8"?>
<sst xmlns="http://schemas.openxmlformats.org/spreadsheetml/2006/main" count="71" uniqueCount="56">
  <si>
    <t>Arbeitgeber:</t>
  </si>
  <si>
    <t>Angestellter</t>
  </si>
  <si>
    <t>Name, Vorname:</t>
  </si>
  <si>
    <t>Adresse</t>
  </si>
  <si>
    <t>Nationalität:</t>
  </si>
  <si>
    <t>Zivilstand</t>
  </si>
  <si>
    <t>AHV-Nr.</t>
  </si>
  <si>
    <t>Lohn</t>
  </si>
  <si>
    <t>Barlohn</t>
  </si>
  <si>
    <t>Std.</t>
  </si>
  <si>
    <t>Naturallohn</t>
  </si>
  <si>
    <t>CHF</t>
  </si>
  <si>
    <t>PLZ, Ort</t>
  </si>
  <si>
    <t>Andere AHV-beitragspflichtige Leistungen</t>
  </si>
  <si>
    <t>Überstunden</t>
  </si>
  <si>
    <t>Freizeit und Ferienentschädigung</t>
  </si>
  <si>
    <t>Std. à</t>
  </si>
  <si>
    <t>Abzüge</t>
  </si>
  <si>
    <t>AHV, IV, EO, ALV</t>
  </si>
  <si>
    <t>AHV-pflichtiger Bruttolohn</t>
  </si>
  <si>
    <t>Berufliche Vorsorge</t>
  </si>
  <si>
    <t>Vorschuss</t>
  </si>
  <si>
    <t>………………….</t>
  </si>
  <si>
    <t>Kinder- und Familienzulagen</t>
  </si>
  <si>
    <t>Spesen</t>
  </si>
  <si>
    <t>Auszahlung</t>
  </si>
  <si>
    <t>Kostgeldentschädigungen (nicht bezogene Naturallohn)</t>
  </si>
  <si>
    <t>Frühstück</t>
  </si>
  <si>
    <t>Mittagessen</t>
  </si>
  <si>
    <t>Nachtessen</t>
  </si>
  <si>
    <t>à</t>
  </si>
  <si>
    <t>Anderes</t>
  </si>
  <si>
    <t>Tag</t>
  </si>
  <si>
    <t>Stundenzahl</t>
  </si>
  <si>
    <t>Bemerkungen</t>
  </si>
  <si>
    <t>Arbeitnehmer:</t>
  </si>
  <si>
    <t>Abrechnungsperiode</t>
  </si>
  <si>
    <t>bis</t>
  </si>
  <si>
    <t>Total</t>
  </si>
  <si>
    <t>Krankenpflegeversicherung (100% zL. Arbeitnehmer)</t>
  </si>
  <si>
    <t>Naturallohn - Verpflegung und Unterkunft</t>
  </si>
  <si>
    <t>Komplett ganzer Monat</t>
  </si>
  <si>
    <t>ja/nein</t>
  </si>
  <si>
    <t>Komplett pro Tag</t>
  </si>
  <si>
    <t>Andere Naturalbezüge:</t>
  </si>
  <si>
    <t>Tage à</t>
  </si>
  <si>
    <t>Krankentaggeldversicherung (50% zL Arbeitnehmer)</t>
  </si>
  <si>
    <t>Ort</t>
  </si>
  <si>
    <t>Der Arbeitgeber:</t>
  </si>
  <si>
    <t>Nicht AHV-beitragspflichtige Leistungen</t>
  </si>
  <si>
    <t>vom</t>
  </si>
  <si>
    <t>Geb.datum:</t>
  </si>
  <si>
    <t>Quellensteuer</t>
  </si>
  <si>
    <t>Nichtberufsunfallversicherung (100% zL Arbeitnehmer)</t>
  </si>
  <si>
    <t>Der/die Arbeitnehmer/in:</t>
  </si>
  <si>
    <t>Logis/Unterkunft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</si>
</sst>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&quot;Fr.&quot;\ * #,##0.00_ ;_ &quot;Fr.&quot;\ * \-#,##0.00_ ;_ &quot;Fr.&quot;\ * &quot;-&quot;??_ ;_ @_ "/>
    <numFmt numFmtId="165" formatCode="dd/mm/yyyy;@"/>
    <numFmt numFmtId="166" formatCode="0.000%"/>
  </numFmts>
  <fonts count="1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sz val="12"/>
      <name val="Arial"/>
      <family val="2"/>
    </font>
    <font>
      <b/>
      <i/>
      <sz val="10"/>
      <name val="Arial"/>
      <family val="2"/>
    </font>
    <font>
      <sz val="11"/>
      <name val="Arial"/>
    </font>
    <font>
      <b/>
      <sz val="11"/>
      <name val="Arial"/>
      <family val="2"/>
    </font>
    <font>
      <b/>
      <sz val="8"/>
      <color indexed="81"/>
      <name val="Tahoma"/>
    </font>
    <font>
      <b/>
      <sz val="8"/>
      <color indexed="81"/>
      <name val="Tahoma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43" fontId="0" fillId="0" borderId="0" xfId="1" applyFont="1"/>
    <xf numFmtId="0" fontId="0" fillId="0" borderId="2" xfId="0" applyBorder="1"/>
    <xf numFmtId="43" fontId="0" fillId="0" borderId="3" xfId="1" applyFont="1" applyBorder="1"/>
    <xf numFmtId="43" fontId="0" fillId="0" borderId="4" xfId="1" applyFont="1" applyBorder="1"/>
    <xf numFmtId="0" fontId="0" fillId="0" borderId="0" xfId="0" applyAlignment="1">
      <alignment horizontal="left"/>
    </xf>
    <xf numFmtId="0" fontId="3" fillId="0" borderId="0" xfId="0" applyFont="1" applyAlignment="1"/>
    <xf numFmtId="0" fontId="5" fillId="0" borderId="0" xfId="0" applyFont="1"/>
    <xf numFmtId="43" fontId="0" fillId="0" borderId="5" xfId="1" applyFont="1" applyBorder="1" applyAlignment="1">
      <alignment horizontal="center"/>
    </xf>
    <xf numFmtId="0" fontId="0" fillId="0" borderId="6" xfId="0" applyBorder="1"/>
    <xf numFmtId="43" fontId="0" fillId="0" borderId="6" xfId="1" applyFont="1" applyBorder="1"/>
    <xf numFmtId="0" fontId="6" fillId="0" borderId="0" xfId="0" applyFont="1"/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/>
    </xf>
    <xf numFmtId="43" fontId="2" fillId="0" borderId="1" xfId="1" applyFont="1" applyBorder="1"/>
    <xf numFmtId="14" fontId="0" fillId="0" borderId="0" xfId="0" applyNumberFormat="1"/>
    <xf numFmtId="0" fontId="0" fillId="0" borderId="0" xfId="0" applyBorder="1" applyAlignment="1"/>
    <xf numFmtId="43" fontId="3" fillId="0" borderId="1" xfId="1" applyFont="1" applyBorder="1"/>
    <xf numFmtId="43" fontId="0" fillId="0" borderId="1" xfId="1" applyFont="1" applyBorder="1"/>
    <xf numFmtId="165" fontId="0" fillId="0" borderId="0" xfId="0" applyNumberFormat="1" applyAlignment="1">
      <alignment horizontal="left"/>
    </xf>
    <xf numFmtId="165" fontId="0" fillId="0" borderId="0" xfId="0" applyNumberFormat="1"/>
    <xf numFmtId="14" fontId="0" fillId="0" borderId="1" xfId="0" applyNumberFormat="1" applyBorder="1"/>
    <xf numFmtId="0" fontId="11" fillId="0" borderId="0" xfId="0" applyFont="1"/>
    <xf numFmtId="0" fontId="11" fillId="0" borderId="1" xfId="0" applyFont="1" applyBorder="1"/>
    <xf numFmtId="0" fontId="11" fillId="0" borderId="0" xfId="0" applyFont="1" applyAlignment="1">
      <alignment horizontal="center"/>
    </xf>
    <xf numFmtId="43" fontId="11" fillId="0" borderId="0" xfId="1" applyFont="1"/>
    <xf numFmtId="43" fontId="11" fillId="0" borderId="4" xfId="1" applyFont="1" applyBorder="1"/>
    <xf numFmtId="166" fontId="0" fillId="0" borderId="0" xfId="0" applyNumberFormat="1"/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left"/>
    </xf>
    <xf numFmtId="164" fontId="0" fillId="0" borderId="1" xfId="2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0" fillId="0" borderId="10" xfId="0" applyBorder="1" applyAlignment="1"/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5</xdr:col>
          <xdr:colOff>95250</xdr:colOff>
          <xdr:row>50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16" workbookViewId="0">
      <selection activeCell="F33" sqref="F33"/>
    </sheetView>
  </sheetViews>
  <sheetFormatPr baseColWidth="10" defaultRowHeight="12.75" x14ac:dyDescent="0.2"/>
  <cols>
    <col min="1" max="1" width="18.140625" customWidth="1"/>
    <col min="2" max="2" width="15" customWidth="1"/>
    <col min="3" max="3" width="13.7109375" customWidth="1"/>
    <col min="4" max="4" width="6.5703125" bestFit="1" customWidth="1"/>
    <col min="5" max="5" width="13.7109375" customWidth="1"/>
    <col min="6" max="6" width="20.140625" style="5" customWidth="1"/>
  </cols>
  <sheetData>
    <row r="1" spans="1:6" ht="15.75" x14ac:dyDescent="0.25">
      <c r="A1" s="37" t="s">
        <v>0</v>
      </c>
      <c r="B1" s="38"/>
      <c r="C1" s="38"/>
      <c r="D1" s="38"/>
      <c r="E1" s="38"/>
      <c r="F1" s="39"/>
    </row>
    <row r="2" spans="1:6" ht="14.25" x14ac:dyDescent="0.2">
      <c r="A2" s="4" t="s">
        <v>2</v>
      </c>
      <c r="B2" s="42"/>
      <c r="C2" s="42"/>
      <c r="D2" s="42"/>
      <c r="E2" s="42"/>
      <c r="F2" s="42"/>
    </row>
    <row r="3" spans="1:6" x14ac:dyDescent="0.2">
      <c r="A3" s="4" t="s">
        <v>3</v>
      </c>
      <c r="B3" s="41"/>
      <c r="C3" s="41"/>
      <c r="D3" s="41"/>
      <c r="E3" s="41"/>
      <c r="F3" s="41"/>
    </row>
    <row r="4" spans="1:6" x14ac:dyDescent="0.2">
      <c r="A4" s="4" t="s">
        <v>12</v>
      </c>
      <c r="B4" s="41"/>
      <c r="C4" s="41"/>
      <c r="D4" s="41"/>
      <c r="E4" s="41"/>
      <c r="F4" s="41"/>
    </row>
    <row r="5" spans="1:6" ht="15.75" x14ac:dyDescent="0.25">
      <c r="A5" s="44" t="s">
        <v>1</v>
      </c>
      <c r="B5" s="44"/>
      <c r="C5" s="44"/>
      <c r="D5" s="44"/>
      <c r="E5" s="44"/>
      <c r="F5" s="44"/>
    </row>
    <row r="6" spans="1:6" ht="14.25" x14ac:dyDescent="0.2">
      <c r="A6" s="4" t="s">
        <v>2</v>
      </c>
      <c r="B6" s="42"/>
      <c r="C6" s="42"/>
      <c r="D6" s="42"/>
      <c r="E6" s="42"/>
      <c r="F6" s="42"/>
    </row>
    <row r="7" spans="1:6" x14ac:dyDescent="0.2">
      <c r="A7" s="4" t="s">
        <v>6</v>
      </c>
      <c r="B7" s="43"/>
      <c r="C7" s="43"/>
      <c r="D7" s="43" t="s">
        <v>51</v>
      </c>
      <c r="E7" s="43"/>
      <c r="F7" s="25"/>
    </row>
    <row r="8" spans="1:6" x14ac:dyDescent="0.2">
      <c r="A8" s="4" t="s">
        <v>5</v>
      </c>
      <c r="B8" s="40"/>
      <c r="C8" s="40"/>
      <c r="D8" s="41" t="s">
        <v>4</v>
      </c>
      <c r="E8" s="41"/>
      <c r="F8" s="25"/>
    </row>
    <row r="9" spans="1:6" x14ac:dyDescent="0.2">
      <c r="A9" s="13"/>
      <c r="B9" s="13"/>
      <c r="C9" s="13"/>
      <c r="D9" s="13"/>
      <c r="E9" s="13"/>
      <c r="F9" s="14"/>
    </row>
    <row r="10" spans="1:6" ht="15.75" x14ac:dyDescent="0.25">
      <c r="A10" s="2" t="s">
        <v>7</v>
      </c>
      <c r="B10" s="2" t="s">
        <v>50</v>
      </c>
      <c r="C10" s="28"/>
      <c r="D10" t="s">
        <v>37</v>
      </c>
      <c r="E10" s="4"/>
      <c r="F10" s="12" t="s">
        <v>11</v>
      </c>
    </row>
    <row r="11" spans="1:6" x14ac:dyDescent="0.2">
      <c r="A11" s="15" t="s">
        <v>8</v>
      </c>
      <c r="C11" s="4"/>
      <c r="D11" t="s">
        <v>9</v>
      </c>
      <c r="E11" s="4"/>
      <c r="F11" s="7">
        <f>C11*E11</f>
        <v>0</v>
      </c>
    </row>
    <row r="12" spans="1:6" x14ac:dyDescent="0.2">
      <c r="A12" s="35" t="s">
        <v>40</v>
      </c>
      <c r="B12" s="35"/>
      <c r="C12" s="35"/>
      <c r="D12" s="35"/>
      <c r="E12" s="36"/>
      <c r="F12" s="8"/>
    </row>
    <row r="13" spans="1:6" x14ac:dyDescent="0.2">
      <c r="A13" s="9" t="s">
        <v>41</v>
      </c>
      <c r="B13" s="9"/>
      <c r="C13" s="20" t="s">
        <v>42</v>
      </c>
      <c r="D13" s="9"/>
      <c r="E13" s="19"/>
      <c r="F13" s="8">
        <f>IF(C13="Ja",990,0)</f>
        <v>0</v>
      </c>
    </row>
    <row r="14" spans="1:6" x14ac:dyDescent="0.2">
      <c r="A14" t="s">
        <v>43</v>
      </c>
      <c r="C14" s="4"/>
      <c r="D14" s="3" t="s">
        <v>30</v>
      </c>
      <c r="E14" s="5">
        <v>33</v>
      </c>
      <c r="F14" s="8">
        <f>E14*C14</f>
        <v>0</v>
      </c>
    </row>
    <row r="15" spans="1:6" x14ac:dyDescent="0.2">
      <c r="A15" s="29" t="s">
        <v>27</v>
      </c>
      <c r="B15" s="29"/>
      <c r="C15" s="30"/>
      <c r="D15" s="31" t="s">
        <v>30</v>
      </c>
      <c r="E15" s="32">
        <v>3.5</v>
      </c>
      <c r="F15" s="33">
        <f>E15*C15</f>
        <v>0</v>
      </c>
    </row>
    <row r="16" spans="1:6" x14ac:dyDescent="0.2">
      <c r="A16" s="29" t="s">
        <v>28</v>
      </c>
      <c r="B16" s="29"/>
      <c r="C16" s="30"/>
      <c r="D16" s="31" t="s">
        <v>30</v>
      </c>
      <c r="E16" s="32">
        <v>10</v>
      </c>
      <c r="F16" s="33">
        <f>E16*C16</f>
        <v>0</v>
      </c>
    </row>
    <row r="17" spans="1:6" x14ac:dyDescent="0.2">
      <c r="A17" s="29" t="s">
        <v>29</v>
      </c>
      <c r="B17" s="29"/>
      <c r="C17" s="30"/>
      <c r="D17" s="31" t="s">
        <v>30</v>
      </c>
      <c r="E17" s="32">
        <v>8</v>
      </c>
      <c r="F17" s="33">
        <f>E17*C17</f>
        <v>0</v>
      </c>
    </row>
    <row r="18" spans="1:6" x14ac:dyDescent="0.2">
      <c r="A18" s="29" t="s">
        <v>55</v>
      </c>
      <c r="B18" s="29"/>
      <c r="C18" s="30"/>
      <c r="D18" s="31" t="s">
        <v>30</v>
      </c>
      <c r="E18" s="32">
        <v>11.5</v>
      </c>
      <c r="F18" s="33">
        <f>E18*C18</f>
        <v>0</v>
      </c>
    </row>
    <row r="19" spans="1:6" x14ac:dyDescent="0.2">
      <c r="A19" s="29" t="s">
        <v>44</v>
      </c>
      <c r="B19" s="29"/>
      <c r="C19" s="45"/>
      <c r="D19" s="45"/>
      <c r="E19" s="46"/>
      <c r="F19" s="33"/>
    </row>
    <row r="20" spans="1:6" x14ac:dyDescent="0.2">
      <c r="C20" s="47"/>
      <c r="D20" s="47"/>
      <c r="E20" s="48"/>
      <c r="F20" s="8"/>
    </row>
    <row r="21" spans="1:6" ht="15.75" x14ac:dyDescent="0.25">
      <c r="A21" s="10" t="s">
        <v>13</v>
      </c>
      <c r="B21" s="10"/>
      <c r="C21" s="10"/>
      <c r="F21" s="8"/>
    </row>
    <row r="22" spans="1:6" x14ac:dyDescent="0.2">
      <c r="A22" s="49" t="s">
        <v>14</v>
      </c>
      <c r="B22" s="48"/>
      <c r="C22" s="4"/>
      <c r="D22" t="s">
        <v>16</v>
      </c>
      <c r="E22" s="6">
        <f>E11*1.25</f>
        <v>0</v>
      </c>
      <c r="F22" s="8">
        <f>C22*E22</f>
        <v>0</v>
      </c>
    </row>
    <row r="23" spans="1:6" x14ac:dyDescent="0.2">
      <c r="A23" s="49" t="s">
        <v>15</v>
      </c>
      <c r="B23" s="48"/>
      <c r="C23" s="4"/>
      <c r="D23" t="s">
        <v>45</v>
      </c>
      <c r="E23" s="6">
        <v>0</v>
      </c>
      <c r="F23" s="8">
        <f>C23*E23</f>
        <v>0</v>
      </c>
    </row>
    <row r="24" spans="1:6" x14ac:dyDescent="0.2">
      <c r="F24" s="8"/>
    </row>
    <row r="25" spans="1:6" x14ac:dyDescent="0.2">
      <c r="A25" s="35" t="s">
        <v>19</v>
      </c>
      <c r="B25" s="35"/>
      <c r="C25" s="35"/>
      <c r="D25" s="35"/>
      <c r="E25" s="36"/>
      <c r="F25" s="21">
        <f>SUM(F11:F24)</f>
        <v>0</v>
      </c>
    </row>
    <row r="26" spans="1:6" x14ac:dyDescent="0.2">
      <c r="F26" s="8"/>
    </row>
    <row r="27" spans="1:6" ht="15.75" x14ac:dyDescent="0.25">
      <c r="A27" s="52" t="s">
        <v>17</v>
      </c>
      <c r="B27" s="52"/>
      <c r="C27" s="52"/>
      <c r="D27" s="52"/>
      <c r="E27" s="53"/>
      <c r="F27" s="8"/>
    </row>
    <row r="28" spans="1:6" x14ac:dyDescent="0.2">
      <c r="A28" s="49" t="s">
        <v>18</v>
      </c>
      <c r="B28" s="49"/>
      <c r="C28" s="49"/>
      <c r="D28" s="49"/>
      <c r="E28" s="34">
        <v>6.4000000000000001E-2</v>
      </c>
      <c r="F28" s="8">
        <f>E28*F25</f>
        <v>0</v>
      </c>
    </row>
    <row r="29" spans="1:6" x14ac:dyDescent="0.2">
      <c r="A29" s="49" t="s">
        <v>39</v>
      </c>
      <c r="B29" s="49"/>
      <c r="C29" s="49"/>
      <c r="D29" s="49"/>
      <c r="F29" s="8">
        <f>E29*$F$25</f>
        <v>0</v>
      </c>
    </row>
    <row r="30" spans="1:6" x14ac:dyDescent="0.2">
      <c r="A30" s="49" t="s">
        <v>46</v>
      </c>
      <c r="B30" s="49"/>
      <c r="C30" s="49"/>
      <c r="D30" s="49"/>
      <c r="F30" s="8">
        <f t="shared" ref="F30:F33" si="0">E30*$F$25</f>
        <v>0</v>
      </c>
    </row>
    <row r="31" spans="1:6" x14ac:dyDescent="0.2">
      <c r="A31" s="49" t="s">
        <v>53</v>
      </c>
      <c r="B31" s="49"/>
      <c r="C31" s="49"/>
      <c r="D31" s="49"/>
      <c r="F31" s="8">
        <f t="shared" si="0"/>
        <v>0</v>
      </c>
    </row>
    <row r="32" spans="1:6" x14ac:dyDescent="0.2">
      <c r="A32" t="s">
        <v>20</v>
      </c>
      <c r="F32" s="8">
        <f t="shared" si="0"/>
        <v>0</v>
      </c>
    </row>
    <row r="33" spans="1:6" x14ac:dyDescent="0.2">
      <c r="A33" t="s">
        <v>52</v>
      </c>
      <c r="F33" s="8">
        <f t="shared" si="0"/>
        <v>0</v>
      </c>
    </row>
    <row r="34" spans="1:6" x14ac:dyDescent="0.2">
      <c r="A34" t="s">
        <v>10</v>
      </c>
      <c r="F34" s="8">
        <f>SUM(F12:F20)</f>
        <v>0</v>
      </c>
    </row>
    <row r="35" spans="1:6" x14ac:dyDescent="0.2">
      <c r="A35" t="s">
        <v>21</v>
      </c>
      <c r="F35" s="8"/>
    </row>
    <row r="36" spans="1:6" x14ac:dyDescent="0.2">
      <c r="A36" t="s">
        <v>22</v>
      </c>
      <c r="F36" s="8"/>
    </row>
    <row r="37" spans="1:6" x14ac:dyDescent="0.2">
      <c r="F37" s="8"/>
    </row>
    <row r="38" spans="1:6" x14ac:dyDescent="0.2">
      <c r="A38" s="1" t="s">
        <v>49</v>
      </c>
      <c r="B38" s="1"/>
      <c r="F38" s="8"/>
    </row>
    <row r="39" spans="1:6" x14ac:dyDescent="0.2">
      <c r="A39" t="s">
        <v>23</v>
      </c>
      <c r="F39" s="8"/>
    </row>
    <row r="40" spans="1:6" x14ac:dyDescent="0.2">
      <c r="A40" t="s">
        <v>24</v>
      </c>
      <c r="F40" s="8"/>
    </row>
    <row r="41" spans="1:6" x14ac:dyDescent="0.2">
      <c r="A41" t="s">
        <v>26</v>
      </c>
      <c r="F41" s="8"/>
    </row>
    <row r="42" spans="1:6" x14ac:dyDescent="0.2">
      <c r="A42" t="s">
        <v>27</v>
      </c>
      <c r="C42" s="4"/>
      <c r="D42" s="3" t="s">
        <v>30</v>
      </c>
      <c r="E42" s="5">
        <v>3.5</v>
      </c>
      <c r="F42" s="8">
        <f>E42*C42</f>
        <v>0</v>
      </c>
    </row>
    <row r="43" spans="1:6" x14ac:dyDescent="0.2">
      <c r="A43" t="s">
        <v>28</v>
      </c>
      <c r="C43" s="4"/>
      <c r="D43" s="3" t="s">
        <v>30</v>
      </c>
      <c r="E43" s="5">
        <v>10</v>
      </c>
      <c r="F43" s="8">
        <f>E43*C43</f>
        <v>0</v>
      </c>
    </row>
    <row r="44" spans="1:6" x14ac:dyDescent="0.2">
      <c r="A44" t="s">
        <v>29</v>
      </c>
      <c r="C44" s="4"/>
      <c r="D44" s="3" t="s">
        <v>30</v>
      </c>
      <c r="E44" s="5">
        <v>8</v>
      </c>
      <c r="F44" s="8">
        <f>E44*C44</f>
        <v>0</v>
      </c>
    </row>
    <row r="45" spans="1:6" x14ac:dyDescent="0.2">
      <c r="A45" s="49" t="s">
        <v>31</v>
      </c>
      <c r="B45" s="49"/>
      <c r="C45" s="49"/>
      <c r="D45" s="49"/>
      <c r="E45" s="48"/>
      <c r="F45" s="8"/>
    </row>
    <row r="46" spans="1:6" s="11" customFormat="1" ht="15.75" x14ac:dyDescent="0.25">
      <c r="A46" s="2" t="s">
        <v>25</v>
      </c>
      <c r="B46" s="2"/>
      <c r="F46" s="24">
        <f>F25-SUM(F28:F37)+SUM(F38:F45)</f>
        <v>0</v>
      </c>
    </row>
    <row r="49" spans="1:6" x14ac:dyDescent="0.2">
      <c r="A49" s="54" t="s">
        <v>47</v>
      </c>
      <c r="B49" s="55"/>
      <c r="C49" s="22">
        <f ca="1">TODAY()</f>
        <v>44624</v>
      </c>
    </row>
    <row r="51" spans="1:6" x14ac:dyDescent="0.2">
      <c r="A51" t="s">
        <v>54</v>
      </c>
      <c r="E51" s="49" t="s">
        <v>48</v>
      </c>
      <c r="F51" s="49"/>
    </row>
    <row r="52" spans="1:6" x14ac:dyDescent="0.2">
      <c r="A52" s="50"/>
      <c r="B52" s="50"/>
      <c r="E52" s="50"/>
      <c r="F52" s="50"/>
    </row>
    <row r="53" spans="1:6" x14ac:dyDescent="0.2">
      <c r="A53" s="51"/>
      <c r="B53" s="51"/>
      <c r="C53" s="23"/>
      <c r="E53" s="51"/>
      <c r="F53" s="51"/>
    </row>
  </sheetData>
  <mergeCells count="26">
    <mergeCell ref="C19:E19"/>
    <mergeCell ref="C20:E20"/>
    <mergeCell ref="A22:B22"/>
    <mergeCell ref="A52:B53"/>
    <mergeCell ref="E52:F53"/>
    <mergeCell ref="A31:D31"/>
    <mergeCell ref="A27:E27"/>
    <mergeCell ref="A49:B49"/>
    <mergeCell ref="E51:F51"/>
    <mergeCell ref="A45:E45"/>
    <mergeCell ref="A25:E25"/>
    <mergeCell ref="A28:D28"/>
    <mergeCell ref="A29:D29"/>
    <mergeCell ref="A30:D30"/>
    <mergeCell ref="A23:B23"/>
    <mergeCell ref="A12:E12"/>
    <mergeCell ref="A1:F1"/>
    <mergeCell ref="B8:C8"/>
    <mergeCell ref="D8:E8"/>
    <mergeCell ref="B2:F2"/>
    <mergeCell ref="B3:F3"/>
    <mergeCell ref="B4:F4"/>
    <mergeCell ref="B6:F6"/>
    <mergeCell ref="B7:C7"/>
    <mergeCell ref="D7:E7"/>
    <mergeCell ref="A5:F5"/>
  </mergeCells>
  <phoneticPr fontId="4" type="noConversion"/>
  <pageMargins left="0.72" right="0.7" top="0.984251969" bottom="0.984251969" header="0.4921259845" footer="0.4921259845"/>
  <pageSetup paperSize="9" orientation="portrait" r:id="rId1"/>
  <headerFooter alignWithMargins="0">
    <oddHeader>&amp;C&amp;"Arial,Fett"&amp;12Lohnabrechnung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>
      <selection activeCell="C4" sqref="C4"/>
    </sheetView>
  </sheetViews>
  <sheetFormatPr baseColWidth="10" defaultRowHeight="12.75" x14ac:dyDescent="0.2"/>
  <cols>
    <col min="1" max="1" width="7.85546875" customWidth="1"/>
    <col min="2" max="3" width="12.7109375" bestFit="1" customWidth="1"/>
    <col min="4" max="4" width="14" bestFit="1" customWidth="1"/>
    <col min="5" max="5" width="31.42578125" customWidth="1"/>
  </cols>
  <sheetData>
    <row r="1" spans="1:7" x14ac:dyDescent="0.2">
      <c r="A1" s="49" t="s">
        <v>0</v>
      </c>
      <c r="B1" s="49"/>
      <c r="C1" s="16" t="str">
        <f>Lohnabrechnung!B2&amp;" "&amp;Lohnabrechnung!F3</f>
        <v xml:space="preserve"> </v>
      </c>
      <c r="D1" s="17"/>
      <c r="E1" s="18"/>
    </row>
    <row r="2" spans="1:7" ht="15" x14ac:dyDescent="0.25">
      <c r="A2" s="49" t="s">
        <v>35</v>
      </c>
      <c r="B2" s="49"/>
      <c r="C2" s="58">
        <f>Lohnabrechnung!B6</f>
        <v>0</v>
      </c>
      <c r="D2" s="59"/>
      <c r="E2" s="60"/>
    </row>
    <row r="3" spans="1:7" x14ac:dyDescent="0.2">
      <c r="A3" s="49" t="s">
        <v>6</v>
      </c>
      <c r="B3" s="49"/>
      <c r="C3" s="61">
        <f>Lohnabrechnung!B7</f>
        <v>0</v>
      </c>
      <c r="D3" s="61"/>
    </row>
    <row r="4" spans="1:7" x14ac:dyDescent="0.2">
      <c r="A4" s="49" t="s">
        <v>36</v>
      </c>
      <c r="B4" s="49"/>
      <c r="C4" s="27">
        <f>Lohnabrechnung!C10</f>
        <v>0</v>
      </c>
      <c r="D4" t="s">
        <v>37</v>
      </c>
      <c r="E4" s="26">
        <f>Lohnabrechnung!E10</f>
        <v>0</v>
      </c>
    </row>
    <row r="7" spans="1:7" s="15" customFormat="1" x14ac:dyDescent="0.2">
      <c r="A7" s="15" t="s">
        <v>32</v>
      </c>
      <c r="B7" s="15" t="s">
        <v>33</v>
      </c>
      <c r="C7" s="15" t="s">
        <v>14</v>
      </c>
      <c r="D7" s="35" t="s">
        <v>34</v>
      </c>
      <c r="E7" s="35"/>
      <c r="F7" s="35"/>
      <c r="G7" s="35"/>
    </row>
    <row r="8" spans="1:7" x14ac:dyDescent="0.2">
      <c r="A8">
        <v>1</v>
      </c>
      <c r="D8" s="35"/>
      <c r="E8" s="35"/>
    </row>
    <row r="9" spans="1:7" x14ac:dyDescent="0.2">
      <c r="A9">
        <f>A8+1</f>
        <v>2</v>
      </c>
      <c r="D9" s="35"/>
      <c r="E9" s="35"/>
    </row>
    <row r="10" spans="1:7" x14ac:dyDescent="0.2">
      <c r="A10">
        <f t="shared" ref="A10:A38" si="0">A9+1</f>
        <v>3</v>
      </c>
      <c r="D10" s="35"/>
      <c r="E10" s="35"/>
    </row>
    <row r="11" spans="1:7" x14ac:dyDescent="0.2">
      <c r="A11">
        <f t="shared" si="0"/>
        <v>4</v>
      </c>
      <c r="D11" s="35"/>
      <c r="E11" s="35"/>
    </row>
    <row r="12" spans="1:7" x14ac:dyDescent="0.2">
      <c r="A12">
        <f t="shared" si="0"/>
        <v>5</v>
      </c>
      <c r="D12" s="35"/>
      <c r="E12" s="35"/>
    </row>
    <row r="13" spans="1:7" x14ac:dyDescent="0.2">
      <c r="A13">
        <f t="shared" si="0"/>
        <v>6</v>
      </c>
      <c r="D13" s="35"/>
      <c r="E13" s="35"/>
    </row>
    <row r="14" spans="1:7" x14ac:dyDescent="0.2">
      <c r="A14">
        <f t="shared" si="0"/>
        <v>7</v>
      </c>
      <c r="D14" s="35"/>
      <c r="E14" s="35"/>
    </row>
    <row r="15" spans="1:7" x14ac:dyDescent="0.2">
      <c r="A15">
        <f t="shared" si="0"/>
        <v>8</v>
      </c>
      <c r="D15" s="35"/>
      <c r="E15" s="35"/>
    </row>
    <row r="16" spans="1:7" x14ac:dyDescent="0.2">
      <c r="A16">
        <f t="shared" si="0"/>
        <v>9</v>
      </c>
      <c r="D16" s="35"/>
      <c r="E16" s="35"/>
    </row>
    <row r="17" spans="1:5" x14ac:dyDescent="0.2">
      <c r="A17">
        <f t="shared" si="0"/>
        <v>10</v>
      </c>
      <c r="D17" s="35"/>
      <c r="E17" s="35"/>
    </row>
    <row r="18" spans="1:5" x14ac:dyDescent="0.2">
      <c r="A18">
        <f t="shared" si="0"/>
        <v>11</v>
      </c>
      <c r="D18" s="35"/>
      <c r="E18" s="35"/>
    </row>
    <row r="19" spans="1:5" x14ac:dyDescent="0.2">
      <c r="A19">
        <f t="shared" si="0"/>
        <v>12</v>
      </c>
      <c r="D19" s="35"/>
      <c r="E19" s="35"/>
    </row>
    <row r="20" spans="1:5" x14ac:dyDescent="0.2">
      <c r="A20">
        <f t="shared" si="0"/>
        <v>13</v>
      </c>
      <c r="D20" s="35"/>
      <c r="E20" s="35"/>
    </row>
    <row r="21" spans="1:5" x14ac:dyDescent="0.2">
      <c r="A21">
        <f t="shared" si="0"/>
        <v>14</v>
      </c>
      <c r="D21" s="35"/>
      <c r="E21" s="35"/>
    </row>
    <row r="22" spans="1:5" x14ac:dyDescent="0.2">
      <c r="A22">
        <f t="shared" si="0"/>
        <v>15</v>
      </c>
      <c r="D22" s="35"/>
      <c r="E22" s="35"/>
    </row>
    <row r="23" spans="1:5" x14ac:dyDescent="0.2">
      <c r="A23">
        <f t="shared" si="0"/>
        <v>16</v>
      </c>
      <c r="D23" s="35"/>
      <c r="E23" s="35"/>
    </row>
    <row r="24" spans="1:5" x14ac:dyDescent="0.2">
      <c r="A24">
        <f t="shared" si="0"/>
        <v>17</v>
      </c>
      <c r="D24" s="35"/>
      <c r="E24" s="35"/>
    </row>
    <row r="25" spans="1:5" x14ac:dyDescent="0.2">
      <c r="A25">
        <f t="shared" si="0"/>
        <v>18</v>
      </c>
      <c r="D25" s="35"/>
      <c r="E25" s="35"/>
    </row>
    <row r="26" spans="1:5" x14ac:dyDescent="0.2">
      <c r="A26">
        <f t="shared" si="0"/>
        <v>19</v>
      </c>
      <c r="D26" s="35"/>
      <c r="E26" s="35"/>
    </row>
    <row r="27" spans="1:5" x14ac:dyDescent="0.2">
      <c r="A27">
        <f t="shared" si="0"/>
        <v>20</v>
      </c>
      <c r="D27" s="35"/>
      <c r="E27" s="35"/>
    </row>
    <row r="28" spans="1:5" x14ac:dyDescent="0.2">
      <c r="A28">
        <f t="shared" si="0"/>
        <v>21</v>
      </c>
      <c r="D28" s="35"/>
      <c r="E28" s="35"/>
    </row>
    <row r="29" spans="1:5" x14ac:dyDescent="0.2">
      <c r="A29">
        <f t="shared" si="0"/>
        <v>22</v>
      </c>
      <c r="D29" s="35"/>
      <c r="E29" s="35"/>
    </row>
    <row r="30" spans="1:5" x14ac:dyDescent="0.2">
      <c r="A30">
        <f t="shared" si="0"/>
        <v>23</v>
      </c>
      <c r="D30" s="35"/>
      <c r="E30" s="35"/>
    </row>
    <row r="31" spans="1:5" x14ac:dyDescent="0.2">
      <c r="A31">
        <f t="shared" si="0"/>
        <v>24</v>
      </c>
      <c r="D31" s="35"/>
      <c r="E31" s="35"/>
    </row>
    <row r="32" spans="1:5" x14ac:dyDescent="0.2">
      <c r="A32">
        <f t="shared" si="0"/>
        <v>25</v>
      </c>
      <c r="D32" s="35"/>
      <c r="E32" s="35"/>
    </row>
    <row r="33" spans="1:5" x14ac:dyDescent="0.2">
      <c r="A33">
        <f t="shared" si="0"/>
        <v>26</v>
      </c>
      <c r="D33" s="35"/>
      <c r="E33" s="35"/>
    </row>
    <row r="34" spans="1:5" x14ac:dyDescent="0.2">
      <c r="A34">
        <f t="shared" si="0"/>
        <v>27</v>
      </c>
      <c r="D34" s="35"/>
      <c r="E34" s="35"/>
    </row>
    <row r="35" spans="1:5" x14ac:dyDescent="0.2">
      <c r="A35">
        <f t="shared" si="0"/>
        <v>28</v>
      </c>
      <c r="D35" s="35"/>
      <c r="E35" s="35"/>
    </row>
    <row r="36" spans="1:5" x14ac:dyDescent="0.2">
      <c r="A36">
        <f t="shared" si="0"/>
        <v>29</v>
      </c>
      <c r="D36" s="35"/>
      <c r="E36" s="35"/>
    </row>
    <row r="37" spans="1:5" x14ac:dyDescent="0.2">
      <c r="A37">
        <f t="shared" si="0"/>
        <v>30</v>
      </c>
      <c r="D37" s="35"/>
      <c r="E37" s="35"/>
    </row>
    <row r="38" spans="1:5" x14ac:dyDescent="0.2">
      <c r="A38">
        <f t="shared" si="0"/>
        <v>31</v>
      </c>
      <c r="D38" s="35"/>
      <c r="E38" s="35"/>
    </row>
    <row r="39" spans="1:5" x14ac:dyDescent="0.2">
      <c r="A39" s="4" t="s">
        <v>38</v>
      </c>
      <c r="B39" s="4">
        <f>SUM(B8:B38)</f>
        <v>0</v>
      </c>
      <c r="C39" s="4">
        <f>SUM(C8:C38)</f>
        <v>0</v>
      </c>
      <c r="D39" s="56"/>
      <c r="E39" s="57"/>
    </row>
  </sheetData>
  <mergeCells count="40">
    <mergeCell ref="A1:B1"/>
    <mergeCell ref="A2:B2"/>
    <mergeCell ref="A4:B4"/>
    <mergeCell ref="C2:E2"/>
    <mergeCell ref="A3:B3"/>
    <mergeCell ref="C3:D3"/>
    <mergeCell ref="D14:E14"/>
    <mergeCell ref="D7:E7"/>
    <mergeCell ref="D8:E8"/>
    <mergeCell ref="D9:E9"/>
    <mergeCell ref="D10:E10"/>
    <mergeCell ref="D34:E34"/>
    <mergeCell ref="D27:E27"/>
    <mergeCell ref="D28:E28"/>
    <mergeCell ref="D29:E29"/>
    <mergeCell ref="D30:E30"/>
    <mergeCell ref="D31:E31"/>
    <mergeCell ref="D32:E32"/>
    <mergeCell ref="D33:E33"/>
    <mergeCell ref="D23:E23"/>
    <mergeCell ref="D24:E24"/>
    <mergeCell ref="D25:E25"/>
    <mergeCell ref="D26:E26"/>
    <mergeCell ref="F7:G7"/>
    <mergeCell ref="D19:E19"/>
    <mergeCell ref="D20:E20"/>
    <mergeCell ref="D21:E21"/>
    <mergeCell ref="D22:E22"/>
    <mergeCell ref="D15:E15"/>
    <mergeCell ref="D16:E16"/>
    <mergeCell ref="D17:E17"/>
    <mergeCell ref="D18:E18"/>
    <mergeCell ref="D11:E11"/>
    <mergeCell ref="D12:E12"/>
    <mergeCell ref="D13:E13"/>
    <mergeCell ref="D39:E39"/>
    <mergeCell ref="D35:E35"/>
    <mergeCell ref="D36:E36"/>
    <mergeCell ref="D37:E37"/>
    <mergeCell ref="D38:E38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5</xdr:col>
                <xdr:colOff>95250</xdr:colOff>
                <xdr:row>50</xdr:row>
                <xdr:rowOff>95250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Lohnabrechnung</vt:lpstr>
      <vt:lpstr>Überstunden</vt:lpstr>
    </vt:vector>
  </TitlesOfParts>
  <Company>SOBV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Brügger</dc:creator>
  <cp:lastModifiedBy>Schwab Anne-Sophie</cp:lastModifiedBy>
  <cp:lastPrinted>2011-04-20T11:32:19Z</cp:lastPrinted>
  <dcterms:created xsi:type="dcterms:W3CDTF">2006-08-04T13:40:59Z</dcterms:created>
  <dcterms:modified xsi:type="dcterms:W3CDTF">2022-03-04T10:34:29Z</dcterms:modified>
</cp:coreProperties>
</file>